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<sst xmlns="http://schemas.openxmlformats.org/spreadsheetml/2006/main" count="99" uniqueCount="86">
  <si>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</si>
  <si>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</si>
  <si>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</si>
  <si>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</si>
  <si>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</si>
  <si>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</si>
  <si>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</si>
  <si>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</si>
  <si>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</si>
  <si>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</si>
  <si>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</si>
  <si>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</si>
  <si>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</si>
  <si>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</si>
  <si>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</si>
  <si>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</si>
  <si>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</si>
  <si>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</si>
  <si>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</si>
  <si>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</si>
  <si>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</si>
  <si>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</si>
  <si>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</si>
  <si>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</si>
  <si>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</si>
  <si>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</si>
  <si>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</si>
  <si>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</si>
  <si>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</si>
  <si>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</si>
  <si>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</si>
  <si>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</si>
  <si>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</si>
  <si>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</si>
  <si>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</si>
  <si>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</si>
  <si>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</si>
  <si>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</si>
  <si>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</si>
  <si>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RESIDUAL ASFALTICO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</si>
  <si>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</si>
  <si>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</si>
  <si>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</si>
  <si>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</si>
  <si>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</si>
  <si>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</si>
  <si>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</si>
  <si>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</si>
  <si>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</si>
  <si>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</si>
  <si>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</si>
  <si>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</si>
  <si>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</si>
  <si>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</si>
  <si>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</si>
  <si>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</si>
  <si>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</si>
  <si>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</si>
  <si>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</si>
  <si>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</si>
  <si>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</si>
  <si>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</si>
  <si>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</si>
  <si>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</si>
  <si>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</si>
  <si>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</si>
  <si>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</si>
  <si>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</si>
  <si>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IMP.</t>
  </si>
  <si>
    <t>ALCOHOL CARBURANTE IMPORTADO</t>
  </si>
  <si>
    <t>HAS</t>
  </si>
  <si>
    <t>MDBS</t>
  </si>
  <si>
    <t>NACIONAL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</si>
  <si>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</si>
  <si>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</si>
  <si>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</si>
  <si>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</si>
  <si>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</si>
  <si>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</si>
  <si>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</si>
  <si>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</si>
  <si>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</si>
  <si>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</si>
  <si>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</si>
  <si>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</si>
  <si>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DICIEMBRE 2018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</si>
</sst>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00"/>
    <numFmt numFmtId="179" formatCode="_(* #,##0.00_);_(* \(#,##0.00\);_(* &quot;-&quot;??_);_(@_)"/>
    <numFmt numFmtId="180" formatCode="_ * #,##0.00_ ;_ * \-#,##0.00_ ;_ * &quot;-&quot;_ ;_ @_ "/>
    <numFmt numFmtId="181" formatCode="_([$€-2]\ * #,##0.00_);_([$€-2]\ * \(#,##0.00\);_([$€-2]\ * &quot;-&quot;??_)"/>
    <numFmt numFmtId="182" formatCode="_-* #,##0\ _P_t_s_-;\-* #,##0\ _P_t_s_-;_-* &quot;-&quot;\ _P_t_s_-;_-@_-"/>
    <numFmt numFmtId="183" formatCode="_-* #,##0.00\ _P_t_s_-;\-* #,##0.00\ _P_t_s_-;_-* &quot;-&quot;??\ _P_t_s_-;_-@_-"/>
    <numFmt numFmtId="184" formatCode="0.0%"/>
    <numFmt numFmtId="185" formatCode="_(* #,##0.000_);_(* \(#,##0.000\);_(* &quot;-&quot;??_);_(@_)"/>
    <numFmt numFmtId="186" formatCode="_ * #,##0.000_ ;_ * \-#,##0.000_ ;_ * &quot;-&quot;_ ;_ @_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4" fillId="49" borderId="2" applyNumberFormat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10" applyNumberFormat="0" applyFill="0" applyAlignment="0" applyProtection="0"/>
    <xf numFmtId="179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6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6" fillId="52" borderId="11" applyNumberFormat="0" applyFont="0" applyAlignment="0" applyProtection="0"/>
    <xf numFmtId="0" fontId="0" fillId="53" borderId="12" applyNumberFormat="0" applyFont="0" applyAlignment="0" applyProtection="0"/>
    <xf numFmtId="0" fontId="16" fillId="39" borderId="13" applyNumberFormat="0" applyAlignment="0" applyProtection="0"/>
    <xf numFmtId="9" fontId="26" fillId="0" borderId="0" applyFont="0" applyFill="0" applyBorder="0" applyAlignment="0" applyProtection="0"/>
    <xf numFmtId="0" fontId="37" fillId="40" borderId="1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3" fillId="0" borderId="16" applyNumberFormat="0" applyFill="0" applyAlignment="0" applyProtection="0"/>
    <xf numFmtId="0" fontId="42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8" fontId="43" fillId="54" borderId="18" xfId="0" applyNumberFormat="1" applyFont="1" applyFill="1" applyBorder="1" applyAlignment="1">
      <alignment horizontal="center"/>
    </xf>
    <xf numFmtId="178" fontId="43" fillId="54" borderId="19" xfId="0" applyNumberFormat="1" applyFont="1" applyFill="1" applyBorder="1" applyAlignment="1">
      <alignment horizontal="center"/>
    </xf>
    <xf numFmtId="179" fontId="43" fillId="54" borderId="20" xfId="85" applyNumberFormat="1" applyFont="1" applyFill="1" applyBorder="1" applyAlignment="1">
      <alignment horizontal="center"/>
    </xf>
    <xf numFmtId="179" fontId="43" fillId="54" borderId="21" xfId="85" applyNumberFormat="1" applyFont="1" applyFill="1" applyBorder="1" applyAlignment="1">
      <alignment horizontal="center"/>
    </xf>
    <xf numFmtId="179" fontId="43" fillId="54" borderId="22" xfId="85" applyNumberFormat="1" applyFont="1" applyFill="1" applyBorder="1" applyAlignment="1">
      <alignment horizontal="center"/>
    </xf>
    <xf numFmtId="178" fontId="3" fillId="55" borderId="18" xfId="0" applyNumberFormat="1" applyFont="1" applyFill="1" applyBorder="1" applyAlignment="1">
      <alignment horizontal="left"/>
    </xf>
    <xf numFmtId="178" fontId="3" fillId="55" borderId="23" xfId="0" applyNumberFormat="1" applyFont="1" applyFill="1" applyBorder="1" applyAlignment="1">
      <alignment horizontal="center"/>
    </xf>
    <xf numFmtId="178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78" fontId="3" fillId="55" borderId="26" xfId="0" applyNumberFormat="1" applyFont="1" applyFill="1" applyBorder="1" applyAlignment="1">
      <alignment horizontal="left"/>
    </xf>
    <xf numFmtId="178" fontId="3" fillId="55" borderId="27" xfId="0" applyNumberFormat="1" applyFont="1" applyFill="1" applyBorder="1" applyAlignment="1">
      <alignment horizontal="center"/>
    </xf>
    <xf numFmtId="179" fontId="0" fillId="0" borderId="28" xfId="85" applyNumberFormat="1" applyFont="1" applyFill="1" applyBorder="1" applyAlignment="1">
      <alignment/>
    </xf>
    <xf numFmtId="179" fontId="0" fillId="0" borderId="29" xfId="85" applyNumberFormat="1" applyFont="1" applyFill="1" applyBorder="1" applyAlignment="1">
      <alignment/>
    </xf>
    <xf numFmtId="179" fontId="0" fillId="0" borderId="30" xfId="85" applyNumberFormat="1" applyFont="1" applyFill="1" applyBorder="1" applyAlignment="1">
      <alignment/>
    </xf>
    <xf numFmtId="2" fontId="3" fillId="55" borderId="31" xfId="0" applyNumberFormat="1" applyFont="1" applyFill="1" applyBorder="1" applyAlignment="1">
      <alignment/>
    </xf>
    <xf numFmtId="178" fontId="3" fillId="55" borderId="32" xfId="0" applyNumberFormat="1" applyFont="1" applyFill="1" applyBorder="1" applyAlignment="1">
      <alignment horizontal="left"/>
    </xf>
    <xf numFmtId="178" fontId="3" fillId="55" borderId="33" xfId="0" applyNumberFormat="1" applyFont="1" applyFill="1" applyBorder="1" applyAlignment="1">
      <alignment horizontal="center"/>
    </xf>
    <xf numFmtId="178" fontId="3" fillId="57" borderId="18" xfId="0" applyNumberFormat="1" applyFont="1" applyFill="1" applyBorder="1" applyAlignment="1">
      <alignment horizontal="center"/>
    </xf>
    <xf numFmtId="178" fontId="3" fillId="57" borderId="23" xfId="0" applyNumberFormat="1" applyFont="1" applyFill="1" applyBorder="1" applyAlignment="1">
      <alignment horizontal="center"/>
    </xf>
    <xf numFmtId="178" fontId="3" fillId="55" borderId="34" xfId="0" applyNumberFormat="1" applyFont="1" applyFill="1" applyBorder="1" applyAlignment="1">
      <alignment horizontal="left"/>
    </xf>
    <xf numFmtId="178" fontId="3" fillId="55" borderId="24" xfId="0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/>
    </xf>
    <xf numFmtId="2" fontId="3" fillId="56" borderId="25" xfId="0" applyNumberFormat="1" applyFont="1" applyFill="1" applyBorder="1" applyAlignment="1">
      <alignment/>
    </xf>
    <xf numFmtId="178" fontId="0" fillId="55" borderId="35" xfId="0" applyNumberFormat="1" applyFont="1" applyFill="1" applyBorder="1" applyAlignment="1">
      <alignment/>
    </xf>
    <xf numFmtId="178" fontId="0" fillId="55" borderId="36" xfId="0" applyNumberFormat="1" applyFont="1" applyFill="1" applyBorder="1" applyAlignment="1">
      <alignment horizontal="center"/>
    </xf>
    <xf numFmtId="179" fontId="0" fillId="0" borderId="37" xfId="85" applyNumberFormat="1" applyFont="1" applyFill="1" applyBorder="1" applyAlignment="1">
      <alignment/>
    </xf>
    <xf numFmtId="180" fontId="3" fillId="55" borderId="31" xfId="0" applyNumberFormat="1" applyFont="1" applyFill="1" applyBorder="1" applyAlignment="1">
      <alignment/>
    </xf>
    <xf numFmtId="178" fontId="0" fillId="55" borderId="38" xfId="0" applyNumberFormat="1" applyFont="1" applyFill="1" applyBorder="1" applyAlignment="1">
      <alignment horizontal="center"/>
    </xf>
    <xf numFmtId="178" fontId="0" fillId="55" borderId="35" xfId="0" applyNumberFormat="1" applyFont="1" applyFill="1" applyBorder="1" applyAlignment="1">
      <alignment vertical="center" wrapText="1"/>
    </xf>
    <xf numFmtId="178" fontId="0" fillId="55" borderId="39" xfId="0" applyNumberFormat="1" applyFont="1" applyFill="1" applyBorder="1" applyAlignment="1">
      <alignment horizontal="center"/>
    </xf>
    <xf numFmtId="178" fontId="0" fillId="55" borderId="40" xfId="0" applyNumberFormat="1" applyFont="1" applyFill="1" applyBorder="1" applyAlignment="1">
      <alignment/>
    </xf>
    <xf numFmtId="178" fontId="0" fillId="55" borderId="35" xfId="0" applyNumberFormat="1" applyFont="1" applyFill="1" applyBorder="1" applyAlignment="1">
      <alignment wrapText="1"/>
    </xf>
    <xf numFmtId="178" fontId="0" fillId="55" borderId="32" xfId="0" applyNumberFormat="1" applyFont="1" applyFill="1" applyBorder="1" applyAlignment="1">
      <alignment/>
    </xf>
    <xf numFmtId="178" fontId="0" fillId="55" borderId="41" xfId="0" applyNumberFormat="1" applyFont="1" applyFill="1" applyBorder="1" applyAlignment="1">
      <alignment horizontal="center"/>
    </xf>
    <xf numFmtId="179" fontId="0" fillId="0" borderId="0" xfId="85" applyNumberFormat="1" applyFont="1" applyFill="1" applyBorder="1" applyAlignment="1">
      <alignment/>
    </xf>
    <xf numFmtId="179" fontId="0" fillId="56" borderId="24" xfId="85" applyNumberFormat="1" applyFont="1" applyFill="1" applyBorder="1" applyAlignment="1">
      <alignment/>
    </xf>
    <xf numFmtId="2" fontId="3" fillId="56" borderId="42" xfId="0" applyNumberFormat="1" applyFont="1" applyFill="1" applyBorder="1" applyAlignment="1">
      <alignment/>
    </xf>
    <xf numFmtId="179" fontId="0" fillId="0" borderId="43" xfId="85" applyNumberFormat="1" applyFont="1" applyFill="1" applyBorder="1" applyAlignment="1">
      <alignment/>
    </xf>
    <xf numFmtId="179" fontId="0" fillId="0" borderId="44" xfId="85" applyNumberFormat="1" applyFont="1" applyFill="1" applyBorder="1" applyAlignment="1">
      <alignment/>
    </xf>
    <xf numFmtId="180" fontId="3" fillId="56" borderId="42" xfId="0" applyNumberFormat="1" applyFont="1" applyFill="1" applyBorder="1" applyAlignment="1">
      <alignment/>
    </xf>
    <xf numFmtId="178" fontId="0" fillId="55" borderId="25" xfId="0" applyNumberFormat="1" applyFont="1" applyFill="1" applyBorder="1" applyAlignment="1">
      <alignment horizontal="center"/>
    </xf>
    <xf numFmtId="178" fontId="0" fillId="55" borderId="45" xfId="0" applyNumberFormat="1" applyFont="1" applyFill="1" applyBorder="1" applyAlignment="1">
      <alignment/>
    </xf>
    <xf numFmtId="178" fontId="0" fillId="55" borderId="46" xfId="0" applyNumberFormat="1" applyFont="1" applyFill="1" applyBorder="1" applyAlignment="1">
      <alignment horizontal="center"/>
    </xf>
    <xf numFmtId="178" fontId="3" fillId="57" borderId="47" xfId="0" applyNumberFormat="1" applyFont="1" applyFill="1" applyBorder="1" applyAlignment="1">
      <alignment horizontal="center"/>
    </xf>
    <xf numFmtId="178" fontId="43" fillId="54" borderId="34" xfId="0" applyNumberFormat="1" applyFont="1" applyFill="1" applyBorder="1" applyAlignment="1">
      <alignment horizontal="center" vertical="center"/>
    </xf>
    <xf numFmtId="178" fontId="43" fillId="54" borderId="24" xfId="0" applyNumberFormat="1" applyFont="1" applyFill="1" applyBorder="1" applyAlignment="1">
      <alignment horizontal="center" vertical="center"/>
    </xf>
    <xf numFmtId="179" fontId="43" fillId="54" borderId="48" xfId="85" applyNumberFormat="1" applyFont="1" applyFill="1" applyBorder="1" applyAlignment="1">
      <alignment vertical="center"/>
    </xf>
    <xf numFmtId="178" fontId="3" fillId="56" borderId="0" xfId="0" applyNumberFormat="1" applyFont="1" applyFill="1" applyBorder="1" applyAlignment="1">
      <alignment horizontal="center"/>
    </xf>
    <xf numFmtId="179" fontId="3" fillId="56" borderId="0" xfId="85" applyNumberFormat="1" applyFont="1" applyFill="1" applyBorder="1" applyAlignment="1">
      <alignment/>
    </xf>
    <xf numFmtId="178" fontId="0" fillId="56" borderId="0" xfId="0" applyNumberFormat="1" applyFont="1" applyFill="1" applyBorder="1" applyAlignment="1">
      <alignment horizontal="left"/>
    </xf>
    <xf numFmtId="179" fontId="3" fillId="0" borderId="0" xfId="85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9" fontId="3" fillId="57" borderId="49" xfId="85" applyNumberFormat="1" applyFont="1" applyFill="1" applyBorder="1" applyAlignment="1">
      <alignment/>
    </xf>
    <xf numFmtId="178" fontId="0" fillId="55" borderId="4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85" fontId="0" fillId="0" borderId="37" xfId="85" applyNumberFormat="1" applyFont="1" applyFill="1" applyBorder="1" applyAlignment="1">
      <alignment/>
    </xf>
    <xf numFmtId="186" fontId="3" fillId="55" borderId="31" xfId="0" applyNumberFormat="1" applyFont="1" applyFill="1" applyBorder="1" applyAlignment="1">
      <alignment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4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0475"/>
          <c:y val="0.028"/>
          <c:w val="0.99925"/>
          <c:h val="0.984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L108"/>
  <sheetViews>
    <sheetView showGridLines="0" tabSelected="1" view="pageBreakPreview" zoomScale="85" zoomScaleNormal="85" zoomScaleSheetLayoutView="85" workbookViewId="0" topLeftCell="A1">
      <selection activeCell="P22" sqref="P22"/>
    </sheetView>
  </sheetViews>
  <sheetFormatPr defaultColWidth="11.421875" defaultRowHeight="12.75"/>
  <cols>
    <col min="1" max="1" width="3.8515625" style="0" customWidth="1"/>
    <col min="2" max="2" width="30.421875" style="55" customWidth="1"/>
    <col min="3" max="3" width="16.421875" style="55" customWidth="1"/>
    <col min="4" max="9" width="13.8515625" style="55" customWidth="1"/>
    <col min="10" max="10" width="12.28125" style="55" customWidth="1"/>
  </cols>
  <sheetData>
    <row r="3" spans="2:10" ht="15">
      <c r="B3" s="60" t="s">
        <v>0</v>
      </c>
      <c r="C3" s="60"/>
      <c r="D3" s="60"/>
      <c r="E3" s="60"/>
      <c r="F3" s="60"/>
      <c r="G3" s="60"/>
      <c r="H3" s="60"/>
      <c r="I3" s="60"/>
      <c r="J3" s="60"/>
    </row>
    <row r="4" spans="2:10" ht="15">
      <c r="B4" s="61" t="s">
        <v>85</v>
      </c>
      <c r="C4" s="61"/>
      <c r="D4" s="61"/>
      <c r="E4" s="61"/>
      <c r="F4" s="61"/>
      <c r="G4" s="61"/>
      <c r="H4" s="61"/>
      <c r="I4" s="61"/>
      <c r="J4" s="61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13">
        <v>35.23929032258064</v>
      </c>
      <c r="E8" s="14">
        <v>9.303774193548387</v>
      </c>
      <c r="F8" s="14">
        <v>0</v>
      </c>
      <c r="G8" s="14">
        <v>0</v>
      </c>
      <c r="H8" s="14">
        <v>1.7654838709677418</v>
      </c>
      <c r="I8" s="15">
        <v>0</v>
      </c>
      <c r="J8" s="16">
        <f>+SUM(D8:I8)</f>
        <v>46.30854838709677</v>
      </c>
    </row>
    <row r="9" spans="2:10" ht="13.5" thickBot="1">
      <c r="B9" s="17" t="s">
        <v>11</v>
      </c>
      <c r="C9" s="18"/>
      <c r="D9" s="13">
        <v>14.738677419354838</v>
      </c>
      <c r="E9" s="14">
        <v>0</v>
      </c>
      <c r="F9" s="14">
        <v>6.668387096774193</v>
      </c>
      <c r="G9" s="14">
        <v>0</v>
      </c>
      <c r="H9" s="14">
        <v>107.73</v>
      </c>
      <c r="I9" s="15">
        <v>0</v>
      </c>
      <c r="J9" s="16">
        <f>+SUM(D9:I9)</f>
        <v>129.13706451612904</v>
      </c>
    </row>
    <row r="10" spans="2:10" ht="13.5" thickBot="1">
      <c r="B10" s="19" t="s">
        <v>12</v>
      </c>
      <c r="C10" s="20"/>
      <c r="D10" s="58">
        <f aca="true" t="shared" si="0" ref="D10:I10">+SUM(D8:D9)</f>
        <v>49.97796774193548</v>
      </c>
      <c r="E10" s="58">
        <f t="shared" si="0"/>
        <v>9.303774193548387</v>
      </c>
      <c r="F10" s="58">
        <f t="shared" si="0"/>
        <v>6.668387096774193</v>
      </c>
      <c r="G10" s="58">
        <f t="shared" si="0"/>
        <v>0</v>
      </c>
      <c r="H10" s="58">
        <f t="shared" si="0"/>
        <v>109.49548387096775</v>
      </c>
      <c r="I10" s="58">
        <f t="shared" si="0"/>
        <v>0</v>
      </c>
      <c r="J10" s="58">
        <f>SUM(D10:I10)</f>
        <v>175.44561290322582</v>
      </c>
    </row>
    <row r="11" spans="2:10" ht="13.5" thickBot="1">
      <c r="B11" s="21" t="s">
        <v>13</v>
      </c>
      <c r="C11" s="22"/>
      <c r="D11" s="23"/>
      <c r="E11" s="23"/>
      <c r="F11" s="23"/>
      <c r="G11" s="23"/>
      <c r="H11" s="23"/>
      <c r="I11" s="23"/>
      <c r="J11" s="24"/>
    </row>
    <row r="12" spans="2:10" ht="13.5" thickBot="1">
      <c r="B12" s="25" t="s">
        <v>14</v>
      </c>
      <c r="C12" s="26"/>
      <c r="D12" s="27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28">
        <f>+SUM(D12:I12)</f>
        <v>0</v>
      </c>
    </row>
    <row r="13" spans="2:10" ht="13.5" thickBot="1">
      <c r="B13" s="25" t="s">
        <v>15</v>
      </c>
      <c r="C13" s="29"/>
      <c r="D13" s="27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28">
        <f aca="true" t="shared" si="1" ref="J13:J37">+SUM(D13:I13)</f>
        <v>0</v>
      </c>
    </row>
    <row r="14" spans="2:10" ht="13.5" thickBot="1">
      <c r="B14" s="30" t="s">
        <v>16</v>
      </c>
      <c r="C14" s="31"/>
      <c r="D14" s="27">
        <v>0</v>
      </c>
      <c r="E14" s="14">
        <v>0.13493548387096774</v>
      </c>
      <c r="F14" s="14">
        <v>0.7313225806451613</v>
      </c>
      <c r="G14" s="14">
        <v>0</v>
      </c>
      <c r="H14" s="14">
        <v>0</v>
      </c>
      <c r="I14" s="15">
        <v>0</v>
      </c>
      <c r="J14" s="28">
        <f t="shared" si="1"/>
        <v>0.8662580645161291</v>
      </c>
    </row>
    <row r="15" spans="2:10" ht="13.5" thickBot="1">
      <c r="B15" s="30" t="s">
        <v>17</v>
      </c>
      <c r="C15" s="29"/>
      <c r="D15" s="27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28">
        <f t="shared" si="1"/>
        <v>0</v>
      </c>
    </row>
    <row r="16" spans="2:10" ht="13.5" thickBot="1">
      <c r="B16" s="30" t="s">
        <v>18</v>
      </c>
      <c r="C16" s="29"/>
      <c r="D16" s="27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28">
        <f t="shared" si="1"/>
        <v>0</v>
      </c>
    </row>
    <row r="17" spans="2:10" ht="13.5" thickBot="1">
      <c r="B17" s="25" t="s">
        <v>19</v>
      </c>
      <c r="C17" s="29"/>
      <c r="D17" s="62">
        <v>0.002709677419354839</v>
      </c>
      <c r="E17" s="14">
        <v>0</v>
      </c>
      <c r="F17" s="14">
        <v>0</v>
      </c>
      <c r="G17" s="14">
        <v>0</v>
      </c>
      <c r="H17" s="14">
        <v>0</v>
      </c>
      <c r="I17" s="15">
        <v>0</v>
      </c>
      <c r="J17" s="63">
        <f t="shared" si="1"/>
        <v>0.002709677419354839</v>
      </c>
    </row>
    <row r="18" spans="2:10" ht="13.5" thickBot="1">
      <c r="B18" s="32" t="s">
        <v>20</v>
      </c>
      <c r="C18" s="31"/>
      <c r="D18" s="27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  <c r="J18" s="28">
        <f t="shared" si="1"/>
        <v>0</v>
      </c>
    </row>
    <row r="19" spans="2:10" ht="13.5" thickBot="1">
      <c r="B19" s="32" t="s">
        <v>21</v>
      </c>
      <c r="C19" s="31"/>
      <c r="D19" s="27">
        <v>0</v>
      </c>
      <c r="E19" s="14">
        <v>1.4136774193548387</v>
      </c>
      <c r="F19" s="14">
        <v>0</v>
      </c>
      <c r="G19" s="14">
        <v>0</v>
      </c>
      <c r="H19" s="14">
        <v>0</v>
      </c>
      <c r="I19" s="15">
        <v>0</v>
      </c>
      <c r="J19" s="28">
        <f t="shared" si="1"/>
        <v>1.4136774193548387</v>
      </c>
    </row>
    <row r="20" spans="2:10" ht="13.5" thickBot="1">
      <c r="B20" s="32" t="s">
        <v>22</v>
      </c>
      <c r="C20" s="31"/>
      <c r="D20" s="27">
        <v>0</v>
      </c>
      <c r="E20" s="14">
        <v>0</v>
      </c>
      <c r="F20" s="14">
        <v>0</v>
      </c>
      <c r="G20" s="14">
        <v>0</v>
      </c>
      <c r="H20" s="14">
        <v>0</v>
      </c>
      <c r="I20" s="15">
        <v>0</v>
      </c>
      <c r="J20" s="28">
        <f t="shared" si="1"/>
        <v>0</v>
      </c>
    </row>
    <row r="21" spans="2:10" ht="13.5" thickBot="1">
      <c r="B21" s="25" t="s">
        <v>23</v>
      </c>
      <c r="C21" s="29"/>
      <c r="D21" s="27">
        <v>1.3704838709677418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  <c r="J21" s="28">
        <f t="shared" si="1"/>
        <v>1.3704838709677418</v>
      </c>
    </row>
    <row r="22" spans="2:10" ht="13.5" thickBot="1">
      <c r="B22" s="25" t="s">
        <v>24</v>
      </c>
      <c r="C22" s="29"/>
      <c r="D22" s="27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  <c r="J22" s="28">
        <f t="shared" si="1"/>
        <v>0</v>
      </c>
    </row>
    <row r="23" spans="2:10" ht="13.5" thickBot="1">
      <c r="B23" s="25" t="s">
        <v>25</v>
      </c>
      <c r="C23" s="29"/>
      <c r="D23" s="27">
        <v>0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  <c r="J23" s="28">
        <f t="shared" si="1"/>
        <v>0</v>
      </c>
    </row>
    <row r="24" spans="2:10" ht="13.5" thickBot="1">
      <c r="B24" s="25" t="s">
        <v>26</v>
      </c>
      <c r="C24" s="29"/>
      <c r="D24" s="27">
        <v>0</v>
      </c>
      <c r="E24" s="14">
        <v>0</v>
      </c>
      <c r="F24" s="14">
        <v>0</v>
      </c>
      <c r="G24" s="14">
        <v>0</v>
      </c>
      <c r="H24" s="14">
        <v>0</v>
      </c>
      <c r="I24" s="15">
        <v>0</v>
      </c>
      <c r="J24" s="28">
        <f t="shared" si="1"/>
        <v>0</v>
      </c>
    </row>
    <row r="25" spans="2:10" ht="13.5" thickBot="1">
      <c r="B25" s="25" t="s">
        <v>27</v>
      </c>
      <c r="C25" s="29"/>
      <c r="D25" s="27">
        <v>0</v>
      </c>
      <c r="E25" s="14">
        <v>0</v>
      </c>
      <c r="F25" s="14">
        <v>0</v>
      </c>
      <c r="G25" s="14">
        <v>0</v>
      </c>
      <c r="H25" s="14">
        <v>0</v>
      </c>
      <c r="I25" s="15">
        <v>0</v>
      </c>
      <c r="J25" s="28">
        <f t="shared" si="1"/>
        <v>0</v>
      </c>
    </row>
    <row r="26" spans="2:10" ht="13.5" thickBot="1">
      <c r="B26" s="25" t="s">
        <v>28</v>
      </c>
      <c r="C26" s="29"/>
      <c r="D26" s="27">
        <v>0</v>
      </c>
      <c r="E26" s="14">
        <v>0</v>
      </c>
      <c r="F26" s="14">
        <v>0</v>
      </c>
      <c r="G26" s="14">
        <v>0</v>
      </c>
      <c r="H26" s="14">
        <v>0</v>
      </c>
      <c r="I26" s="15">
        <v>0</v>
      </c>
      <c r="J26" s="28">
        <f t="shared" si="1"/>
        <v>0</v>
      </c>
    </row>
    <row r="27" spans="2:10" ht="13.5" thickBot="1">
      <c r="B27" s="25" t="s">
        <v>29</v>
      </c>
      <c r="C27" s="29"/>
      <c r="D27" s="27">
        <v>0</v>
      </c>
      <c r="E27" s="14">
        <v>0</v>
      </c>
      <c r="F27" s="14">
        <v>0</v>
      </c>
      <c r="G27" s="14">
        <v>0</v>
      </c>
      <c r="H27" s="14">
        <v>0</v>
      </c>
      <c r="I27" s="15">
        <v>0</v>
      </c>
      <c r="J27" s="28">
        <f t="shared" si="1"/>
        <v>0</v>
      </c>
    </row>
    <row r="28" spans="2:10" ht="13.5" thickBot="1">
      <c r="B28" s="25" t="s">
        <v>30</v>
      </c>
      <c r="C28" s="29"/>
      <c r="D28" s="27">
        <v>2.4088064516129033</v>
      </c>
      <c r="E28" s="14">
        <v>0</v>
      </c>
      <c r="F28" s="14">
        <v>0</v>
      </c>
      <c r="G28" s="14">
        <v>0</v>
      </c>
      <c r="H28" s="14">
        <v>0</v>
      </c>
      <c r="I28" s="15">
        <v>0</v>
      </c>
      <c r="J28" s="28">
        <f t="shared" si="1"/>
        <v>2.4088064516129033</v>
      </c>
    </row>
    <row r="29" spans="2:10" ht="13.5" thickBot="1">
      <c r="B29" s="32" t="s">
        <v>31</v>
      </c>
      <c r="C29" s="31"/>
      <c r="D29" s="27">
        <v>0</v>
      </c>
      <c r="E29" s="14">
        <v>0</v>
      </c>
      <c r="F29" s="14">
        <v>0</v>
      </c>
      <c r="G29" s="14">
        <v>0</v>
      </c>
      <c r="H29" s="14">
        <v>11.047741935483872</v>
      </c>
      <c r="I29" s="15">
        <v>0</v>
      </c>
      <c r="J29" s="28">
        <f t="shared" si="1"/>
        <v>11.047741935483872</v>
      </c>
    </row>
    <row r="30" spans="2:10" ht="15" customHeight="1" thickBot="1">
      <c r="B30" s="33" t="s">
        <v>32</v>
      </c>
      <c r="C30" s="29"/>
      <c r="D30" s="27">
        <v>0</v>
      </c>
      <c r="E30" s="14">
        <v>0</v>
      </c>
      <c r="F30" s="14">
        <v>0</v>
      </c>
      <c r="G30" s="14">
        <v>0</v>
      </c>
      <c r="H30" s="14">
        <v>0</v>
      </c>
      <c r="I30" s="15">
        <v>0</v>
      </c>
      <c r="J30" s="28">
        <f t="shared" si="1"/>
        <v>0</v>
      </c>
    </row>
    <row r="31" spans="2:10" ht="13.5" thickBot="1">
      <c r="B31" s="25" t="s">
        <v>33</v>
      </c>
      <c r="C31" s="29"/>
      <c r="D31" s="27">
        <v>1.3478064516129031</v>
      </c>
      <c r="E31" s="14">
        <v>1.2851935483870969</v>
      </c>
      <c r="F31" s="14">
        <v>0</v>
      </c>
      <c r="G31" s="14">
        <v>0</v>
      </c>
      <c r="H31" s="14">
        <v>0</v>
      </c>
      <c r="I31" s="15">
        <v>0</v>
      </c>
      <c r="J31" s="28">
        <f t="shared" si="1"/>
        <v>2.633</v>
      </c>
    </row>
    <row r="32" spans="2:10" ht="13.5" thickBot="1">
      <c r="B32" s="32" t="s">
        <v>34</v>
      </c>
      <c r="C32" s="31"/>
      <c r="D32" s="27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28">
        <f t="shared" si="1"/>
        <v>0</v>
      </c>
    </row>
    <row r="33" spans="2:10" ht="13.5" thickBot="1">
      <c r="B33" s="25" t="s">
        <v>35</v>
      </c>
      <c r="C33" s="29"/>
      <c r="D33" s="27">
        <v>0</v>
      </c>
      <c r="E33" s="14">
        <v>0</v>
      </c>
      <c r="F33" s="14">
        <v>0</v>
      </c>
      <c r="G33" s="14">
        <v>0</v>
      </c>
      <c r="H33" s="14">
        <v>0</v>
      </c>
      <c r="I33" s="15">
        <v>0</v>
      </c>
      <c r="J33" s="28">
        <f t="shared" si="1"/>
        <v>0</v>
      </c>
    </row>
    <row r="34" spans="2:10" ht="13.5" thickBot="1">
      <c r="B34" s="25" t="s">
        <v>36</v>
      </c>
      <c r="C34" s="29"/>
      <c r="D34" s="27">
        <v>0.9124193548387097</v>
      </c>
      <c r="E34" s="14">
        <v>0.08235483870967741</v>
      </c>
      <c r="F34" s="14">
        <v>0.10351612903225807</v>
      </c>
      <c r="G34" s="14">
        <v>0</v>
      </c>
      <c r="H34" s="14">
        <v>0</v>
      </c>
      <c r="I34" s="15">
        <v>0</v>
      </c>
      <c r="J34" s="28">
        <f t="shared" si="1"/>
        <v>1.0982903225806453</v>
      </c>
    </row>
    <row r="35" spans="2:10" ht="13.5" thickBot="1">
      <c r="B35" s="32" t="s">
        <v>37</v>
      </c>
      <c r="C35" s="31"/>
      <c r="D35" s="27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28">
        <f t="shared" si="1"/>
        <v>0</v>
      </c>
    </row>
    <row r="36" spans="2:10" ht="13.5" thickBot="1">
      <c r="B36" s="32" t="s">
        <v>38</v>
      </c>
      <c r="C36" s="31"/>
      <c r="D36" s="27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28">
        <f t="shared" si="1"/>
        <v>0</v>
      </c>
    </row>
    <row r="37" spans="2:12" ht="13.5" thickBot="1">
      <c r="B37" s="34" t="s">
        <v>39</v>
      </c>
      <c r="C37" s="35"/>
      <c r="D37" s="27">
        <v>0</v>
      </c>
      <c r="E37" s="14">
        <v>0</v>
      </c>
      <c r="F37" s="14">
        <v>0</v>
      </c>
      <c r="G37" s="14">
        <v>0</v>
      </c>
      <c r="H37" s="14">
        <v>0</v>
      </c>
      <c r="I37" s="15">
        <v>0</v>
      </c>
      <c r="J37" s="28">
        <f t="shared" si="1"/>
        <v>0</v>
      </c>
      <c r="L37" s="36"/>
    </row>
    <row r="38" spans="2:10" ht="13.5" thickBot="1">
      <c r="B38" s="19" t="s">
        <v>40</v>
      </c>
      <c r="C38" s="20"/>
      <c r="D38" s="58">
        <f aca="true" t="shared" si="2" ref="D38:J38">+SUM(D12:D37)</f>
        <v>6.042225806451612</v>
      </c>
      <c r="E38" s="58">
        <f t="shared" si="2"/>
        <v>2.916161290322581</v>
      </c>
      <c r="F38" s="58">
        <f t="shared" si="2"/>
        <v>0.8348387096774194</v>
      </c>
      <c r="G38" s="58">
        <f t="shared" si="2"/>
        <v>0</v>
      </c>
      <c r="H38" s="58">
        <f t="shared" si="2"/>
        <v>11.047741935483872</v>
      </c>
      <c r="I38" s="58">
        <f t="shared" si="2"/>
        <v>0</v>
      </c>
      <c r="J38" s="58">
        <f t="shared" si="2"/>
        <v>20.840967741935483</v>
      </c>
    </row>
    <row r="39" spans="2:10" ht="13.5" thickBot="1">
      <c r="B39" s="21" t="s">
        <v>41</v>
      </c>
      <c r="C39" s="22"/>
      <c r="D39" s="37"/>
      <c r="E39" s="37"/>
      <c r="F39" s="37"/>
      <c r="G39" s="37"/>
      <c r="H39" s="37"/>
      <c r="I39" s="37"/>
      <c r="J39" s="38"/>
    </row>
    <row r="40" spans="2:12" ht="13.5" thickBot="1">
      <c r="B40" s="25" t="s">
        <v>42</v>
      </c>
      <c r="C40" s="26"/>
      <c r="D40" s="27">
        <v>0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28">
        <f>+SUM(D40:I40)</f>
        <v>0</v>
      </c>
      <c r="L40" s="36"/>
    </row>
    <row r="41" spans="2:10" ht="13.5" thickBot="1">
      <c r="B41" s="25" t="s">
        <v>43</v>
      </c>
      <c r="C41" s="29"/>
      <c r="D41" s="27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28">
        <f aca="true" t="shared" si="3" ref="J41:J64">+SUM(D41:I41)</f>
        <v>0</v>
      </c>
    </row>
    <row r="42" spans="2:12" ht="13.5" thickBot="1">
      <c r="B42" s="32" t="s">
        <v>44</v>
      </c>
      <c r="C42" s="31"/>
      <c r="D42" s="27">
        <v>0</v>
      </c>
      <c r="E42" s="14">
        <v>0</v>
      </c>
      <c r="F42" s="14">
        <v>0</v>
      </c>
      <c r="G42" s="14">
        <v>0</v>
      </c>
      <c r="H42" s="14">
        <v>0</v>
      </c>
      <c r="I42" s="15">
        <v>0</v>
      </c>
      <c r="J42" s="28">
        <f t="shared" si="3"/>
        <v>0</v>
      </c>
      <c r="L42" s="36"/>
    </row>
    <row r="43" spans="2:12" ht="13.5" thickBot="1">
      <c r="B43" s="32" t="s">
        <v>45</v>
      </c>
      <c r="C43" s="31"/>
      <c r="D43" s="27">
        <v>0</v>
      </c>
      <c r="E43" s="14">
        <v>0</v>
      </c>
      <c r="F43" s="14">
        <v>0</v>
      </c>
      <c r="G43" s="14">
        <v>0</v>
      </c>
      <c r="H43" s="14">
        <v>0</v>
      </c>
      <c r="I43" s="15">
        <v>0</v>
      </c>
      <c r="J43" s="28">
        <f t="shared" si="3"/>
        <v>0</v>
      </c>
      <c r="L43" s="36"/>
    </row>
    <row r="44" spans="2:10" ht="13.5" thickBot="1">
      <c r="B44" s="32" t="s">
        <v>46</v>
      </c>
      <c r="C44" s="31"/>
      <c r="D44" s="27">
        <v>0</v>
      </c>
      <c r="E44" s="14">
        <v>0</v>
      </c>
      <c r="F44" s="14">
        <v>0</v>
      </c>
      <c r="G44" s="14">
        <v>0</v>
      </c>
      <c r="H44" s="14">
        <v>0</v>
      </c>
      <c r="I44" s="15">
        <v>0</v>
      </c>
      <c r="J44" s="28">
        <f t="shared" si="3"/>
        <v>0</v>
      </c>
    </row>
    <row r="45" spans="2:10" ht="13.5" thickBot="1">
      <c r="B45" s="32" t="s">
        <v>47</v>
      </c>
      <c r="C45" s="31"/>
      <c r="D45" s="27">
        <v>0</v>
      </c>
      <c r="E45" s="14">
        <v>0</v>
      </c>
      <c r="F45" s="14">
        <v>0</v>
      </c>
      <c r="G45" s="14">
        <v>0</v>
      </c>
      <c r="H45" s="14">
        <v>0</v>
      </c>
      <c r="I45" s="15">
        <v>0</v>
      </c>
      <c r="J45" s="28">
        <f t="shared" si="3"/>
        <v>0</v>
      </c>
    </row>
    <row r="46" spans="2:10" ht="13.5" thickBot="1">
      <c r="B46" s="32" t="s">
        <v>48</v>
      </c>
      <c r="C46" s="31"/>
      <c r="D46" s="27">
        <v>0</v>
      </c>
      <c r="E46" s="14">
        <v>0</v>
      </c>
      <c r="F46" s="14">
        <v>0</v>
      </c>
      <c r="G46" s="14">
        <v>0</v>
      </c>
      <c r="H46" s="14">
        <v>0</v>
      </c>
      <c r="I46" s="15">
        <v>0</v>
      </c>
      <c r="J46" s="28">
        <f t="shared" si="3"/>
        <v>0</v>
      </c>
    </row>
    <row r="47" spans="2:10" ht="13.5" thickBot="1">
      <c r="B47" s="59" t="s">
        <v>84</v>
      </c>
      <c r="C47" s="31"/>
      <c r="D47" s="27">
        <v>0</v>
      </c>
      <c r="E47" s="14">
        <v>0</v>
      </c>
      <c r="F47" s="14">
        <v>0</v>
      </c>
      <c r="G47" s="14">
        <v>0</v>
      </c>
      <c r="H47" s="14">
        <v>0</v>
      </c>
      <c r="I47" s="15">
        <v>0</v>
      </c>
      <c r="J47" s="28">
        <f t="shared" si="3"/>
        <v>0</v>
      </c>
    </row>
    <row r="48" spans="2:10" ht="13.5" thickBot="1">
      <c r="B48" s="32" t="s">
        <v>49</v>
      </c>
      <c r="C48" s="31"/>
      <c r="D48" s="27">
        <v>0.5911935483870968</v>
      </c>
      <c r="E48" s="14">
        <v>0</v>
      </c>
      <c r="F48" s="14">
        <v>0</v>
      </c>
      <c r="G48" s="14">
        <v>0</v>
      </c>
      <c r="H48" s="14">
        <v>0</v>
      </c>
      <c r="I48" s="15">
        <v>0</v>
      </c>
      <c r="J48" s="28">
        <f t="shared" si="3"/>
        <v>0.5911935483870968</v>
      </c>
    </row>
    <row r="49" spans="2:10" ht="13.5" thickBot="1">
      <c r="B49" s="32" t="s">
        <v>50</v>
      </c>
      <c r="C49" s="31"/>
      <c r="D49" s="27">
        <v>0</v>
      </c>
      <c r="E49" s="14">
        <v>0</v>
      </c>
      <c r="F49" s="14">
        <v>0</v>
      </c>
      <c r="G49" s="14">
        <v>0</v>
      </c>
      <c r="H49" s="14">
        <v>0</v>
      </c>
      <c r="I49" s="15">
        <v>0</v>
      </c>
      <c r="J49" s="28">
        <f t="shared" si="3"/>
        <v>0</v>
      </c>
    </row>
    <row r="50" spans="2:10" ht="13.5" thickBot="1">
      <c r="B50" s="32" t="s">
        <v>51</v>
      </c>
      <c r="C50" s="31"/>
      <c r="D50" s="27">
        <v>0</v>
      </c>
      <c r="E50" s="14">
        <v>0</v>
      </c>
      <c r="F50" s="14">
        <v>0</v>
      </c>
      <c r="G50" s="14">
        <v>0</v>
      </c>
      <c r="H50" s="14">
        <v>0</v>
      </c>
      <c r="I50" s="15">
        <v>0</v>
      </c>
      <c r="J50" s="28">
        <f t="shared" si="3"/>
        <v>0</v>
      </c>
    </row>
    <row r="51" spans="2:10" ht="13.5" thickBot="1">
      <c r="B51" s="32" t="s">
        <v>52</v>
      </c>
      <c r="C51" s="31"/>
      <c r="D51" s="27">
        <v>0</v>
      </c>
      <c r="E51" s="14">
        <v>0</v>
      </c>
      <c r="F51" s="14">
        <v>0</v>
      </c>
      <c r="G51" s="14">
        <v>0</v>
      </c>
      <c r="H51" s="14">
        <v>0</v>
      </c>
      <c r="I51" s="15">
        <v>0</v>
      </c>
      <c r="J51" s="28">
        <f t="shared" si="3"/>
        <v>0</v>
      </c>
    </row>
    <row r="52" spans="2:10" ht="13.5" thickBot="1">
      <c r="B52" s="32" t="s">
        <v>53</v>
      </c>
      <c r="C52" s="31"/>
      <c r="D52" s="27">
        <v>0.9210645161290323</v>
      </c>
      <c r="E52" s="14">
        <v>0</v>
      </c>
      <c r="F52" s="14">
        <v>0</v>
      </c>
      <c r="G52" s="14">
        <v>0</v>
      </c>
      <c r="H52" s="14">
        <v>0</v>
      </c>
      <c r="I52" s="15">
        <v>0</v>
      </c>
      <c r="J52" s="28">
        <f t="shared" si="3"/>
        <v>0.9210645161290323</v>
      </c>
    </row>
    <row r="53" spans="2:10" ht="13.5" thickBot="1">
      <c r="B53" s="32" t="s">
        <v>54</v>
      </c>
      <c r="C53" s="31"/>
      <c r="D53" s="27">
        <v>0</v>
      </c>
      <c r="E53" s="14">
        <v>0</v>
      </c>
      <c r="F53" s="14">
        <v>0</v>
      </c>
      <c r="G53" s="14">
        <v>0</v>
      </c>
      <c r="H53" s="14">
        <v>0</v>
      </c>
      <c r="I53" s="15">
        <v>0</v>
      </c>
      <c r="J53" s="28">
        <f t="shared" si="3"/>
        <v>0</v>
      </c>
    </row>
    <row r="54" spans="2:10" ht="13.5" thickBot="1">
      <c r="B54" s="32" t="s">
        <v>55</v>
      </c>
      <c r="C54" s="31"/>
      <c r="D54" s="27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28">
        <f t="shared" si="3"/>
        <v>0</v>
      </c>
    </row>
    <row r="55" spans="2:10" ht="13.5" thickBot="1">
      <c r="B55" s="32" t="s">
        <v>56</v>
      </c>
      <c r="C55" s="31"/>
      <c r="D55" s="27">
        <v>0</v>
      </c>
      <c r="E55" s="14">
        <v>0</v>
      </c>
      <c r="F55" s="14">
        <v>1.3556451612903226</v>
      </c>
      <c r="G55" s="14">
        <v>0</v>
      </c>
      <c r="H55" s="14">
        <v>0</v>
      </c>
      <c r="I55" s="15">
        <v>0</v>
      </c>
      <c r="J55" s="28">
        <f t="shared" si="3"/>
        <v>1.3556451612903226</v>
      </c>
    </row>
    <row r="56" spans="2:10" ht="13.5" thickBot="1">
      <c r="B56" s="32" t="s">
        <v>57</v>
      </c>
      <c r="C56" s="31"/>
      <c r="D56" s="27">
        <v>0</v>
      </c>
      <c r="E56" s="14">
        <v>0</v>
      </c>
      <c r="F56" s="14">
        <v>0</v>
      </c>
      <c r="G56" s="14">
        <v>0</v>
      </c>
      <c r="H56" s="14">
        <v>0</v>
      </c>
      <c r="I56" s="15">
        <v>0</v>
      </c>
      <c r="J56" s="28">
        <f t="shared" si="3"/>
        <v>0</v>
      </c>
    </row>
    <row r="57" spans="2:10" ht="13.5" thickBot="1">
      <c r="B57" s="32" t="s">
        <v>58</v>
      </c>
      <c r="C57" s="31"/>
      <c r="D57" s="62">
        <v>0.004516129032258065</v>
      </c>
      <c r="E57" s="14">
        <v>0</v>
      </c>
      <c r="F57" s="14">
        <v>0</v>
      </c>
      <c r="G57" s="14">
        <v>0</v>
      </c>
      <c r="H57" s="14">
        <v>0</v>
      </c>
      <c r="I57" s="15">
        <v>0</v>
      </c>
      <c r="J57" s="63">
        <f t="shared" si="3"/>
        <v>0.004516129032258065</v>
      </c>
    </row>
    <row r="58" spans="2:10" ht="13.5" thickBot="1">
      <c r="B58" s="32" t="s">
        <v>59</v>
      </c>
      <c r="C58" s="31"/>
      <c r="D58" s="27">
        <v>0.08506451612903226</v>
      </c>
      <c r="E58" s="14">
        <v>0</v>
      </c>
      <c r="F58" s="14">
        <v>0</v>
      </c>
      <c r="G58" s="14">
        <v>0</v>
      </c>
      <c r="H58" s="14">
        <v>0</v>
      </c>
      <c r="I58" s="15">
        <v>0</v>
      </c>
      <c r="J58" s="28">
        <f t="shared" si="3"/>
        <v>0.08506451612903226</v>
      </c>
    </row>
    <row r="59" spans="2:10" ht="13.5" thickBot="1">
      <c r="B59" s="32" t="s">
        <v>60</v>
      </c>
      <c r="C59" s="31"/>
      <c r="D59" s="27">
        <v>0</v>
      </c>
      <c r="E59" s="14">
        <v>0</v>
      </c>
      <c r="F59" s="14">
        <v>0</v>
      </c>
      <c r="G59" s="14">
        <v>0</v>
      </c>
      <c r="H59" s="14">
        <v>0</v>
      </c>
      <c r="I59" s="15">
        <v>0</v>
      </c>
      <c r="J59" s="28">
        <f t="shared" si="3"/>
        <v>0</v>
      </c>
    </row>
    <row r="60" spans="2:10" ht="13.5" thickBot="1">
      <c r="B60" s="32" t="s">
        <v>61</v>
      </c>
      <c r="C60" s="31"/>
      <c r="D60" s="27">
        <v>0</v>
      </c>
      <c r="E60" s="14">
        <v>0</v>
      </c>
      <c r="F60" s="14">
        <v>0</v>
      </c>
      <c r="G60" s="14">
        <v>0</v>
      </c>
      <c r="H60" s="14">
        <v>0</v>
      </c>
      <c r="I60" s="15">
        <v>0</v>
      </c>
      <c r="J60" s="28">
        <f t="shared" si="3"/>
        <v>0</v>
      </c>
    </row>
    <row r="61" spans="2:10" ht="13.5" thickBot="1">
      <c r="B61" s="32" t="s">
        <v>62</v>
      </c>
      <c r="C61" s="31"/>
      <c r="D61" s="27">
        <v>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28">
        <f t="shared" si="3"/>
        <v>0</v>
      </c>
    </row>
    <row r="62" spans="2:10" ht="13.5" thickBot="1">
      <c r="B62" s="32" t="s">
        <v>63</v>
      </c>
      <c r="C62" s="31"/>
      <c r="D62" s="62">
        <v>0.0007741935483870968</v>
      </c>
      <c r="E62" s="14">
        <v>0</v>
      </c>
      <c r="F62" s="14">
        <v>0</v>
      </c>
      <c r="G62" s="14">
        <v>0</v>
      </c>
      <c r="H62" s="14">
        <v>0</v>
      </c>
      <c r="I62" s="15">
        <v>0</v>
      </c>
      <c r="J62" s="63">
        <f t="shared" si="3"/>
        <v>0.0007741935483870968</v>
      </c>
    </row>
    <row r="63" spans="2:10" ht="13.5" thickBot="1">
      <c r="B63" s="32" t="s">
        <v>64</v>
      </c>
      <c r="C63" s="31"/>
      <c r="D63" s="27">
        <v>0</v>
      </c>
      <c r="E63" s="14">
        <v>0</v>
      </c>
      <c r="F63" s="14">
        <v>0</v>
      </c>
      <c r="G63" s="14">
        <v>0</v>
      </c>
      <c r="H63" s="14">
        <v>0</v>
      </c>
      <c r="I63" s="15">
        <v>0</v>
      </c>
      <c r="J63" s="28">
        <f t="shared" si="3"/>
        <v>0</v>
      </c>
    </row>
    <row r="64" spans="2:10" ht="13.5" thickBot="1">
      <c r="B64" s="32" t="s">
        <v>65</v>
      </c>
      <c r="C64" s="31"/>
      <c r="D64" s="13">
        <v>0</v>
      </c>
      <c r="E64" s="39">
        <v>0</v>
      </c>
      <c r="F64" s="39">
        <v>0</v>
      </c>
      <c r="G64" s="39">
        <v>0</v>
      </c>
      <c r="H64" s="39">
        <v>0</v>
      </c>
      <c r="I64" s="40">
        <v>0</v>
      </c>
      <c r="J64" s="28">
        <f t="shared" si="3"/>
        <v>0</v>
      </c>
    </row>
    <row r="65" spans="2:10" ht="13.5" thickBot="1">
      <c r="B65" s="19" t="s">
        <v>40</v>
      </c>
      <c r="C65" s="20"/>
      <c r="D65" s="58">
        <f aca="true" t="shared" si="4" ref="D65:J65">+SUM(D40:D64)</f>
        <v>1.6026129032258063</v>
      </c>
      <c r="E65" s="58">
        <f t="shared" si="4"/>
        <v>0</v>
      </c>
      <c r="F65" s="58">
        <f t="shared" si="4"/>
        <v>1.3556451612903226</v>
      </c>
      <c r="G65" s="58">
        <f t="shared" si="4"/>
        <v>0</v>
      </c>
      <c r="H65" s="58">
        <f t="shared" si="4"/>
        <v>0</v>
      </c>
      <c r="I65" s="58">
        <f t="shared" si="4"/>
        <v>0</v>
      </c>
      <c r="J65" s="58">
        <f t="shared" si="4"/>
        <v>2.958258064516129</v>
      </c>
    </row>
    <row r="66" spans="2:10" ht="13.5" thickBot="1">
      <c r="B66" s="21" t="s">
        <v>66</v>
      </c>
      <c r="C66" s="22"/>
      <c r="D66" s="37"/>
      <c r="E66" s="37"/>
      <c r="F66" s="37"/>
      <c r="G66" s="37"/>
      <c r="H66" s="37"/>
      <c r="I66" s="37"/>
      <c r="J66" s="41"/>
    </row>
    <row r="67" spans="2:10" ht="13.5" thickBot="1">
      <c r="B67" s="32" t="s">
        <v>67</v>
      </c>
      <c r="C67" s="42" t="s">
        <v>68</v>
      </c>
      <c r="D67" s="27">
        <v>0</v>
      </c>
      <c r="E67" s="14">
        <v>0</v>
      </c>
      <c r="F67" s="14">
        <v>1.7939677419354838</v>
      </c>
      <c r="G67" s="14">
        <v>0</v>
      </c>
      <c r="H67" s="14">
        <v>0</v>
      </c>
      <c r="I67" s="15">
        <v>0</v>
      </c>
      <c r="J67" s="28">
        <f>+SUM(D67:I67)</f>
        <v>1.7939677419354838</v>
      </c>
    </row>
    <row r="68" spans="2:10" ht="13.5" thickBot="1">
      <c r="B68" s="34" t="s">
        <v>69</v>
      </c>
      <c r="C68" s="35"/>
      <c r="D68" s="27">
        <v>0</v>
      </c>
      <c r="E68" s="14">
        <v>0</v>
      </c>
      <c r="F68" s="14">
        <v>0</v>
      </c>
      <c r="G68" s="14">
        <v>0</v>
      </c>
      <c r="H68" s="14">
        <v>0</v>
      </c>
      <c r="I68" s="15">
        <v>0</v>
      </c>
      <c r="J68" s="28">
        <f aca="true" t="shared" si="5" ref="J68:J81">+SUM(D68:I68)</f>
        <v>0</v>
      </c>
    </row>
    <row r="69" spans="2:10" ht="13.5" thickBot="1">
      <c r="B69" s="34" t="s">
        <v>70</v>
      </c>
      <c r="C69" s="35"/>
      <c r="D69" s="27">
        <v>0</v>
      </c>
      <c r="E69" s="14">
        <v>0</v>
      </c>
      <c r="F69" s="14">
        <v>0</v>
      </c>
      <c r="G69" s="14">
        <v>0</v>
      </c>
      <c r="H69" s="14">
        <v>0</v>
      </c>
      <c r="I69" s="15">
        <v>0</v>
      </c>
      <c r="J69" s="28">
        <f t="shared" si="5"/>
        <v>0</v>
      </c>
    </row>
    <row r="70" spans="2:10" ht="13.5" thickBot="1">
      <c r="B70" s="34" t="s">
        <v>71</v>
      </c>
      <c r="C70" s="35" t="s">
        <v>72</v>
      </c>
      <c r="D70" s="27">
        <v>0</v>
      </c>
      <c r="E70" s="14">
        <v>0</v>
      </c>
      <c r="F70" s="14">
        <v>0</v>
      </c>
      <c r="G70" s="14">
        <v>0</v>
      </c>
      <c r="H70" s="14">
        <v>0</v>
      </c>
      <c r="I70" s="15">
        <v>0</v>
      </c>
      <c r="J70" s="28">
        <f t="shared" si="5"/>
        <v>0</v>
      </c>
    </row>
    <row r="71" spans="2:10" ht="13.5" thickBot="1">
      <c r="B71" s="34" t="s">
        <v>73</v>
      </c>
      <c r="C71" s="35" t="s">
        <v>72</v>
      </c>
      <c r="D71" s="27">
        <v>0</v>
      </c>
      <c r="E71" s="14">
        <v>0</v>
      </c>
      <c r="F71" s="14">
        <v>2.246225806451613</v>
      </c>
      <c r="G71" s="14">
        <v>0</v>
      </c>
      <c r="H71" s="14">
        <v>0</v>
      </c>
      <c r="I71" s="15">
        <v>0</v>
      </c>
      <c r="J71" s="28">
        <f t="shared" si="5"/>
        <v>2.246225806451613</v>
      </c>
    </row>
    <row r="72" spans="2:10" ht="13.5" thickBot="1">
      <c r="B72" s="34" t="s">
        <v>17</v>
      </c>
      <c r="C72" s="35"/>
      <c r="D72" s="27">
        <v>0</v>
      </c>
      <c r="E72" s="14">
        <v>0</v>
      </c>
      <c r="F72" s="14">
        <v>0.22567741935483873</v>
      </c>
      <c r="G72" s="14">
        <v>0</v>
      </c>
      <c r="H72" s="14">
        <v>0</v>
      </c>
      <c r="I72" s="15">
        <v>0</v>
      </c>
      <c r="J72" s="28">
        <f t="shared" si="5"/>
        <v>0.22567741935483873</v>
      </c>
    </row>
    <row r="73" spans="2:10" ht="13.5" thickBot="1">
      <c r="B73" s="34" t="s">
        <v>74</v>
      </c>
      <c r="C73" s="35"/>
      <c r="D73" s="27">
        <v>0</v>
      </c>
      <c r="E73" s="14">
        <v>0</v>
      </c>
      <c r="F73" s="14">
        <v>0</v>
      </c>
      <c r="G73" s="14">
        <v>0</v>
      </c>
      <c r="H73" s="14">
        <v>0.7403225806451613</v>
      </c>
      <c r="I73" s="15">
        <v>0</v>
      </c>
      <c r="J73" s="28">
        <f t="shared" si="5"/>
        <v>0.7403225806451613</v>
      </c>
    </row>
    <row r="74" spans="2:10" ht="13.5" thickBot="1">
      <c r="B74" s="34" t="s">
        <v>51</v>
      </c>
      <c r="C74" s="35"/>
      <c r="D74" s="27">
        <v>0</v>
      </c>
      <c r="E74" s="14">
        <v>0</v>
      </c>
      <c r="F74" s="14">
        <v>0</v>
      </c>
      <c r="G74" s="14">
        <v>0</v>
      </c>
      <c r="H74" s="14">
        <v>0</v>
      </c>
      <c r="I74" s="15">
        <v>0</v>
      </c>
      <c r="J74" s="28">
        <f t="shared" si="5"/>
        <v>0</v>
      </c>
    </row>
    <row r="75" spans="2:10" ht="13.5" thickBot="1">
      <c r="B75" s="34" t="s">
        <v>51</v>
      </c>
      <c r="C75" s="35" t="s">
        <v>68</v>
      </c>
      <c r="D75" s="27">
        <v>0.7039677419354838</v>
      </c>
      <c r="E75" s="14">
        <v>0.1534516129032258</v>
      </c>
      <c r="F75" s="14">
        <v>0.1470322580645161</v>
      </c>
      <c r="G75" s="14">
        <v>0</v>
      </c>
      <c r="H75" s="14">
        <v>1.770967741935484</v>
      </c>
      <c r="I75" s="15">
        <v>0</v>
      </c>
      <c r="J75" s="28">
        <f t="shared" si="5"/>
        <v>2.77541935483871</v>
      </c>
    </row>
    <row r="76" spans="2:10" ht="13.5" thickBot="1">
      <c r="B76" s="34" t="s">
        <v>75</v>
      </c>
      <c r="C76" s="35" t="s">
        <v>68</v>
      </c>
      <c r="D76" s="27">
        <v>5.004032258064516</v>
      </c>
      <c r="E76" s="14">
        <v>0</v>
      </c>
      <c r="F76" s="14">
        <v>12.556645161290321</v>
      </c>
      <c r="G76" s="14">
        <v>0</v>
      </c>
      <c r="H76" s="14">
        <v>0</v>
      </c>
      <c r="I76" s="15">
        <v>0</v>
      </c>
      <c r="J76" s="28">
        <f t="shared" si="5"/>
        <v>17.56067741935484</v>
      </c>
    </row>
    <row r="77" spans="2:10" ht="13.5" thickBot="1">
      <c r="B77" s="34" t="s">
        <v>76</v>
      </c>
      <c r="C77" s="35" t="s">
        <v>68</v>
      </c>
      <c r="D77" s="27">
        <v>0</v>
      </c>
      <c r="E77" s="14">
        <v>0</v>
      </c>
      <c r="F77" s="14">
        <v>0</v>
      </c>
      <c r="G77" s="14">
        <v>0</v>
      </c>
      <c r="H77" s="14">
        <v>0</v>
      </c>
      <c r="I77" s="15">
        <v>0</v>
      </c>
      <c r="J77" s="28">
        <f t="shared" si="5"/>
        <v>0</v>
      </c>
    </row>
    <row r="78" spans="2:10" ht="13.5" thickBot="1">
      <c r="B78" s="34" t="s">
        <v>33</v>
      </c>
      <c r="C78" s="35" t="s">
        <v>68</v>
      </c>
      <c r="D78" s="27">
        <v>0</v>
      </c>
      <c r="E78" s="14">
        <v>0</v>
      </c>
      <c r="F78" s="14">
        <v>0</v>
      </c>
      <c r="G78" s="14">
        <v>0</v>
      </c>
      <c r="H78" s="14">
        <v>0</v>
      </c>
      <c r="I78" s="15">
        <v>0</v>
      </c>
      <c r="J78" s="28">
        <f t="shared" si="5"/>
        <v>0</v>
      </c>
    </row>
    <row r="79" spans="2:10" ht="13.5" thickBot="1">
      <c r="B79" s="34" t="s">
        <v>77</v>
      </c>
      <c r="C79" s="35" t="s">
        <v>68</v>
      </c>
      <c r="D79" s="27">
        <v>0</v>
      </c>
      <c r="E79" s="14">
        <v>0</v>
      </c>
      <c r="F79" s="14">
        <v>0</v>
      </c>
      <c r="G79" s="14">
        <v>0</v>
      </c>
      <c r="H79" s="14">
        <v>0</v>
      </c>
      <c r="I79" s="15">
        <v>0</v>
      </c>
      <c r="J79" s="28">
        <f t="shared" si="5"/>
        <v>0</v>
      </c>
    </row>
    <row r="80" spans="2:10" ht="13.5" thickBot="1">
      <c r="B80" s="34" t="s">
        <v>78</v>
      </c>
      <c r="C80" s="35"/>
      <c r="D80" s="27">
        <v>0</v>
      </c>
      <c r="E80" s="14">
        <v>0</v>
      </c>
      <c r="F80" s="14">
        <v>0</v>
      </c>
      <c r="G80" s="14">
        <v>0</v>
      </c>
      <c r="H80" s="14">
        <v>0</v>
      </c>
      <c r="I80" s="15">
        <v>0</v>
      </c>
      <c r="J80" s="28">
        <f t="shared" si="5"/>
        <v>0</v>
      </c>
    </row>
    <row r="81" spans="2:10" ht="13.5" thickBot="1">
      <c r="B81" s="43" t="s">
        <v>79</v>
      </c>
      <c r="C81" s="44" t="s">
        <v>68</v>
      </c>
      <c r="D81" s="27">
        <v>1.3179677419354838</v>
      </c>
      <c r="E81" s="14">
        <v>0</v>
      </c>
      <c r="F81" s="14">
        <v>11.253967741935483</v>
      </c>
      <c r="G81" s="14">
        <v>0</v>
      </c>
      <c r="H81" s="14">
        <v>0</v>
      </c>
      <c r="I81" s="15">
        <v>0</v>
      </c>
      <c r="J81" s="28">
        <f t="shared" si="5"/>
        <v>12.571935483870966</v>
      </c>
    </row>
    <row r="82" spans="2:10" ht="13.5" thickBot="1">
      <c r="B82" s="19" t="s">
        <v>40</v>
      </c>
      <c r="C82" s="45"/>
      <c r="D82" s="58">
        <f>+SUM(D67:D81)</f>
        <v>7.025967741935484</v>
      </c>
      <c r="E82" s="58">
        <f aca="true" t="shared" si="6" ref="E82:J82">+SUM(E67:E81)</f>
        <v>0.1534516129032258</v>
      </c>
      <c r="F82" s="58">
        <f t="shared" si="6"/>
        <v>28.223516129032255</v>
      </c>
      <c r="G82" s="58">
        <f t="shared" si="6"/>
        <v>0</v>
      </c>
      <c r="H82" s="58">
        <f t="shared" si="6"/>
        <v>2.511290322580645</v>
      </c>
      <c r="I82" s="58">
        <f t="shared" si="6"/>
        <v>0</v>
      </c>
      <c r="J82" s="58">
        <f t="shared" si="6"/>
        <v>37.91422580645161</v>
      </c>
    </row>
    <row r="83" spans="2:10" ht="17.25" customHeight="1" thickBot="1">
      <c r="B83" s="46" t="s">
        <v>80</v>
      </c>
      <c r="C83" s="47"/>
      <c r="D83" s="48">
        <f aca="true" t="shared" si="7" ref="D83:J83">+D10+D38+D65+D82</f>
        <v>64.64877419354838</v>
      </c>
      <c r="E83" s="48">
        <f t="shared" si="7"/>
        <v>12.373387096774193</v>
      </c>
      <c r="F83" s="48">
        <f t="shared" si="7"/>
        <v>37.08238709677419</v>
      </c>
      <c r="G83" s="48">
        <f t="shared" si="7"/>
        <v>0</v>
      </c>
      <c r="H83" s="48">
        <f t="shared" si="7"/>
        <v>123.05451612903227</v>
      </c>
      <c r="I83" s="48">
        <f t="shared" si="7"/>
        <v>0</v>
      </c>
      <c r="J83" s="48">
        <f t="shared" si="7"/>
        <v>237.15906451612904</v>
      </c>
    </row>
    <row r="84" spans="2:10" ht="12.75">
      <c r="B84" s="49"/>
      <c r="C84" s="49"/>
      <c r="D84" s="50"/>
      <c r="E84" s="50"/>
      <c r="F84" s="50"/>
      <c r="G84" s="50"/>
      <c r="H84" s="50"/>
      <c r="I84" s="50"/>
      <c r="J84" s="50"/>
    </row>
    <row r="85" spans="2:10" ht="12.75">
      <c r="B85" s="51" t="s">
        <v>81</v>
      </c>
      <c r="C85" s="49"/>
      <c r="D85" s="52"/>
      <c r="E85" s="50"/>
      <c r="F85" s="50"/>
      <c r="G85" s="50"/>
      <c r="H85" s="50"/>
      <c r="I85" s="50"/>
      <c r="J85" s="50"/>
    </row>
    <row r="86" spans="2:10" ht="12.75">
      <c r="B86" s="51" t="s">
        <v>82</v>
      </c>
      <c r="C86" s="49"/>
      <c r="D86" s="50"/>
      <c r="E86" s="50"/>
      <c r="F86" s="50"/>
      <c r="G86" s="50"/>
      <c r="H86" s="50"/>
      <c r="I86" s="50"/>
      <c r="J86" s="50"/>
    </row>
    <row r="87" spans="2:10" ht="12.75">
      <c r="B87" s="49"/>
      <c r="C87" s="49"/>
      <c r="D87" s="50"/>
      <c r="E87" s="50"/>
      <c r="F87" s="50"/>
      <c r="G87" s="50"/>
      <c r="H87" s="50"/>
      <c r="I87" s="50"/>
      <c r="J87" s="50"/>
    </row>
    <row r="88" spans="2:10" ht="12.75">
      <c r="B88" s="53"/>
      <c r="C88" s="53"/>
      <c r="D88" s="53"/>
      <c r="E88" s="53"/>
      <c r="F88" s="53"/>
      <c r="G88" s="53"/>
      <c r="H88" s="53"/>
      <c r="I88" s="53"/>
      <c r="J88" s="54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108" ht="12.75">
      <c r="B108" s="57" t="s">
        <v>83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dcterms:created xsi:type="dcterms:W3CDTF">2018-02-19T21:16:41Z</dcterms:created>
  <dcterms:modified xsi:type="dcterms:W3CDTF">2019-01-28T15:43:41Z</dcterms:modified>
  <cp:category/>
  <cp:version/>
  <cp:contentType/>
  <cp:contentStatus/>
</cp:coreProperties>
</file>